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389f81c2247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view" sheetId="1" r:id="R2b52e6486fb04070"/>
    <x:sheet xmlns:r="http://schemas.openxmlformats.org/officeDocument/2006/relationships" name="Questions" sheetId="2" r:id="R8eeea02ca6114a9b"/>
    <x:sheet xmlns:r="http://schemas.openxmlformats.org/officeDocument/2006/relationships" name="Observations" sheetId="3" r:id="R49885005294646b2"/>
    <x:sheet xmlns:r="http://schemas.openxmlformats.org/officeDocument/2006/relationships" name="Example" sheetId="4" r:id="R0430e597c1ea4ad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6">
    <x:font>
      <x:sz val="11"/>
      <x:name val="Carlito"/>
    </x:font>
    <x:font>
      <x:sz val="11"/>
      <x:color rgb="FF24334B"/>
      <x:name val="Arial"/>
    </x:font>
    <x:font>
      <x:b/>
      <x:sz val="16"/>
      <x:color rgb="FF12213B"/>
      <x:name val="Arial"/>
    </x:font>
    <x:font>
      <x:sz val="10"/>
      <x:color rgb="FF57647A"/>
      <x:name val="Arial"/>
    </x:font>
    <x:font>
      <x:b/>
      <x:sz val="11"/>
      <x:color rgb="FFFFFFFF"/>
      <x:name val="Arial"/>
    </x:font>
    <x:font>
      <x:sz val="10"/>
      <x:color rgb="FF57647A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2213B"/>
      </x:patternFill>
    </x:fill>
    <x:fill>
      <x:patternFill patternType="solid">
        <x:fgColor rgb="FFFFF4CF"/>
      </x:patternFill>
    </x:fill>
    <x:fill>
      <x:patternFill patternType="solid">
        <x:fgColor rgb="FFEEF3FC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2459D3"/>
      </x:bottom>
      <x:diagonal/>
    </x:border>
    <x:border>
      <x:left/>
      <x:right/>
      <x:top/>
      <x:bottom style="thin">
        <x:color rgb="FFD9E1EF"/>
      </x:bottom>
      <x:diagonal/>
    </x:border>
    <x:border>
      <x:left/>
      <x:right/>
      <x:top style="thin">
        <x:color rgb="FFD9E1EF"/>
      </x:top>
      <x:bottom style="thin">
        <x:color rgb="FFD9E1EF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2" xfId="0" applyNumberFormat="1" applyFont="1" applyFill="1" applyBorder="1" applyAlignment="1">
      <x:alignment vertical="top" wrapText="1"/>
    </x:xf>
    <x:xf numFmtId="0" fontId="1" fillId="0" borderId="3" xfId="0" applyNumberFormat="1" applyFont="1" applyFill="1" applyBorder="1" applyAlignment="1">
      <x:alignment vertical="top" wrapText="1"/>
    </x:xf>
    <x:xf numFmtId="0" fontId="1" fillId="3" borderId="2" xfId="0" applyNumberFormat="1" applyFont="1" applyFill="1" applyBorder="1" applyAlignment="1">
      <x:alignment vertical="top" wrapText="1"/>
    </x:xf>
    <x:xf numFmtId="0" fontId="1" fillId="3" borderId="3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horizontal="right" vertical="center" wrapText="1"/>
    </x:xf>
    <x:xf numFmtId="200" fontId="1" fillId="4" borderId="0" xfId="0" applyNumberFormat="1" applyFont="1" applyFill="1" applyBorder="1" applyAlignment="1">
      <x:alignment horizontal="right" vertical="center" wrapText="1"/>
    </x:xf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bef4456c1b438a" /><Relationship Type="http://schemas.openxmlformats.org/officeDocument/2006/relationships/theme" Target="/xl/theme/theme1.xml" Id="R97d8003ef3b14390" /><Relationship Type="http://schemas.openxmlformats.org/officeDocument/2006/relationships/sharedStrings" Target="/xl/sharedStrings.xml" Id="R44a88b1f40684633" /><Relationship Type="http://schemas.openxmlformats.org/officeDocument/2006/relationships/worksheet" Target="/xl/worksheets/sheet1.xml" Id="R2b52e6486fb04070" /><Relationship Type="http://schemas.openxmlformats.org/officeDocument/2006/relationships/worksheet" Target="/xl/worksheets/sheet2.xml" Id="R8eeea02ca6114a9b" /><Relationship Type="http://schemas.openxmlformats.org/officeDocument/2006/relationships/worksheet" Target="/xl/worksheets/sheet3.xml" Id="R49885005294646b2" /><Relationship Type="http://schemas.openxmlformats.org/officeDocument/2006/relationships/worksheet" Target="/xl/worksheets/sheet4.xml" Id="R0430e597c1ea4ad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2213B"/>
  </x:sheetPr>
  <x:sheetViews>
    <x:sheetView showGridLines="0" workbookViewId="0"/>
  </x:sheetViews>
  <x:sheetFormatPr defaultRowHeight="15"/>
  <x:cols>
    <x:col min="1" max="1" width="37" hidden="0" customWidth="1"/>
    <x:col min="2" max="2" width="23" hidden="0" customWidth="1"/>
    <x:col min="3" max="3" width="82" hidden="0" customWidth="1"/>
    <x:col min="4" max="4" width="3" hidden="0" customWidth="1"/>
  </x:cols>
  <x:sheetData>
    <x:row r="1" ht="10" customHeight="1">
      <x:c r="A1" s="2"/>
      <x:c r="B1" s="2"/>
      <x:c r="C1" s="2"/>
      <x:c r="D1" s="2"/>
    </x:row>
    <x:row r="2" ht="30" customHeight="1">
      <x:c r="A2" s="3" t="str">
        <x:v>AI Visibility Review</x:v>
      </x:c>
      <x:c r="B2" s="2"/>
      <x:c r="C2" s="2"/>
      <x:c r="D2" s="2"/>
    </x:row>
    <x:row r="3" ht="24" customHeight="1">
      <x:c r="A3" s="5" t="str">
        <x:v>MattBrandenburg.com | November 3, 2026 | v1</x:v>
      </x:c>
      <x:c r="B3" s="4"/>
      <x:c r="C3" s="4"/>
      <x:c r="D3" s="4"/>
    </x:row>
    <x:row r="4" ht="26" customHeight="1">
      <x:c r="A4" s="6" t="str">
        <x:v>A sample describes the answers collected under the recorded conditions.</x:v>
      </x:c>
      <x:c r="B4" s="2"/>
      <x:c r="C4" s="2"/>
      <x:c r="D4" s="2"/>
    </x:row>
    <x:row r="5" ht="24" customHeight="1">
      <x:c r="A5" s="2"/>
      <x:c r="B5" s="2"/>
      <x:c r="C5" s="2"/>
      <x:c r="D5" s="2"/>
    </x:row>
    <x:row r="6" ht="38" customHeight="1">
      <x:c r="A6" s="10" t="str">
        <x:v>Sample measure</x:v>
      </x:c>
      <x:c r="B6" s="10" t="str">
        <x:v>Count / rate</x:v>
      </x:c>
      <x:c r="C6" s="10" t="str">
        <x:v>Definition</x:v>
      </x:c>
      <x:c r="D6" s="10" t="str"/>
    </x:row>
    <x:row r="7" ht="38" customHeight="1">
      <x:c r="A7" s="11" t="str">
        <x:v>Planned observations</x:v>
      </x:c>
      <x:c r="B7" s="21" t="n">
        <x:f>ROWS('Observations'!$A$8:$A$27)-COUNTBLANK('Observations'!$A$8:$A$27)</x:f>
        <x:v>0</x:v>
      </x:c>
      <x:c r="C7" s="11" t="str">
        <x:v>Rows with an observation ID.</x:v>
      </x:c>
      <x:c r="D7" s="2"/>
    </x:row>
    <x:row r="8" ht="38" customHeight="1">
      <x:c r="A8" s="11" t="str">
        <x:v>Completed answers</x:v>
      </x:c>
      <x:c r="B8" s="21" t="n">
        <x:f>COUNTIFS('Observations'!$A$8:$A$27,"&lt;&gt;",'Observations'!$E$8:$E$27,"Completed")</x:f>
        <x:v>0</x:v>
      </x:c>
      <x:c r="C8" s="11" t="str">
        <x:v>Completed answers with an observation ID.</x:v>
      </x:c>
      <x:c r="D8" s="2"/>
    </x:row>
    <x:row r="9" ht="38" customHeight="1">
      <x:c r="A9" s="11" t="str">
        <x:v>Failed checks</x:v>
      </x:c>
      <x:c r="B9" s="21" t="n">
        <x:f>COUNTIFS('Observations'!$A$8:$A$27,"&lt;&gt;",'Observations'!$E$8:$E$27,"Failed")</x:f>
        <x:v>0</x:v>
      </x:c>
      <x:c r="C9" s="11" t="str">
        <x:v>Collection failure; not an observed omission.</x:v>
      </x:c>
      <x:c r="D9" s="2"/>
    </x:row>
    <x:row r="10" ht="38" customHeight="1">
      <x:c r="A10" s="11" t="str">
        <x:v>Not run</x:v>
      </x:c>
      <x:c r="B10" s="21" t="n">
        <x:f>COUNTIFS('Observations'!$A$8:$A$27,"&lt;&gt;",'Observations'!$E$8:$E$27,"Not run")</x:f>
        <x:v>0</x:v>
      </x:c>
      <x:c r="C10" s="11" t="str">
        <x:v>Scheduled but not run.</x:v>
      </x:c>
      <x:c r="D10" s="2"/>
    </x:row>
    <x:row r="11" ht="38" customHeight="1">
      <x:c r="A11" s="11" t="str">
        <x:v>No AI answer</x:v>
      </x:c>
      <x:c r="B11" s="21" t="n">
        <x:f>COUNTIFS('Observations'!$A$8:$A$27,"&lt;&gt;",'Observations'!$E$8:$E$27,"No AI answer")</x:f>
        <x:v>0</x:v>
      </x:c>
      <x:c r="C11" s="11" t="str">
        <x:v>No AI answer presented; excluded from answer rates.</x:v>
      </x:c>
      <x:c r="D11" s="2"/>
    </x:row>
    <x:row r="12" ht="38" customHeight="1">
      <x:c r="A12" s="11" t="str">
        <x:v>Completion coverage</x:v>
      </x:c>
      <x:c r="B12" s="22" t="str">
        <x:f>IF(B7=0,"n.a.",B8/B7)</x:f>
        <x:v>n.a.</x:v>
      </x:c>
      <x:c r="C12" s="11" t="str">
        <x:v>Completed answers / planned observations.</x:v>
      </x:c>
      <x:c r="D12" s="2"/>
    </x:row>
    <x:row r="13" ht="38" customHeight="1">
      <x:c r="A13" s="11" t="str">
        <x:v>Answers mentioning brand</x:v>
      </x:c>
      <x:c r="B13" s="21" t="n">
        <x:f>COUNTIFS('Observations'!$A$8:$A$27,"&lt;&gt;",'Observations'!$E$8:$E$27,"Completed",'Observations'!$F$8:$F$27,"Yes")</x:f>
        <x:v>0</x:v>
      </x:c>
      <x:c r="C13" s="11" t="str">
        <x:v>Completed answers with a Yes mention classification.</x:v>
      </x:c>
      <x:c r="D13" s="2"/>
    </x:row>
    <x:row r="14" ht="38" customHeight="1">
      <x:c r="A14" s="11" t="str">
        <x:v>Answers citing owned site</x:v>
      </x:c>
      <x:c r="B14" s="21" t="n">
        <x:f>COUNTIFS('Observations'!$A$8:$A$27,"&lt;&gt;",'Observations'!$E$8:$E$27,"Completed",'Observations'!$G$8:$G$27,"Yes")</x:f>
        <x:v>0</x:v>
      </x:c>
      <x:c r="C14" s="11" t="str">
        <x:v>Completed answers with a Yes owned-citation classification.</x:v>
      </x:c>
      <x:c r="D14" s="2"/>
    </x:row>
    <x:row r="15" ht="38" customHeight="1">
      <x:c r="A15" s="11" t="str">
        <x:v>Mention rate</x:v>
      </x:c>
      <x:c r="B15" s="22" t="str">
        <x:f>IF(OR(B8=0,(COUNTIFS('Observations'!$A$8:$A$27,"&lt;&gt;",'Observations'!$E$8:$E$27,"Completed",'Observations'!$F$8:$F$27,"Yes")+COUNTIFS('Observations'!$A$8:$A$27,"&lt;&gt;",'Observations'!$E$8:$E$27,"Completed",'Observations'!$F$8:$F$27,"No"))&lt;B8),"n.a.",B13/B8)</x:f>
        <x:v>n.a.</x:v>
      </x:c>
      <x:c r="C15" s="11" t="str">
        <x:v>Mention count / completed answers, only after classifications are complete.</x:v>
      </x:c>
      <x:c r="D15" s="2"/>
    </x:row>
    <x:row r="16" ht="38" customHeight="1">
      <x:c r="A16" s="11" t="str">
        <x:v>Owned-citation rate</x:v>
      </x:c>
      <x:c r="B16" s="22" t="str">
        <x:f>IF(OR(B8=0,(COUNTIFS('Observations'!$A$8:$A$27,"&lt;&gt;",'Observations'!$E$8:$E$27,"Completed",'Observations'!$G$8:$G$27,"Yes")+COUNTIFS('Observations'!$A$8:$A$27,"&lt;&gt;",'Observations'!$E$8:$E$27,"Completed",'Observations'!$G$8:$G$27,"No"))&lt;B8),"n.a.",B14/B8)</x:f>
        <x:v>n.a.</x:v>
      </x:c>
      <x:c r="C16" s="11" t="str">
        <x:v>Owned-citation count / completed answers, only after classifications are complete.</x:v>
      </x:c>
      <x:c r="D16" s="2"/>
    </x:row>
    <x:row r="17" ht="38" customHeight="1">
      <x:c r="A17" s="11" t="str">
        <x:v>Completed rows missing a classification</x:v>
      </x:c>
      <x:c r="B17" s="21" t="n">
        <x:f>B8-COUNTIFS('Observations'!$A$8:$A$27,"&lt;&gt;",'Observations'!$E$8:$E$27,"Completed",'Observations'!$F$8:$F$27,"Yes",'Observations'!$G$8:$G$27,"Yes")-COUNTIFS('Observations'!$A$8:$A$27,"&lt;&gt;",'Observations'!$E$8:$E$27,"Completed",'Observations'!$F$8:$F$27,"Yes",'Observations'!$G$8:$G$27,"No")-COUNTIFS('Observations'!$A$8:$A$27,"&lt;&gt;",'Observations'!$E$8:$E$27,"Completed",'Observations'!$F$8:$F$27,"No",'Observations'!$G$8:$G$27,"Yes")-COUNTIFS('Observations'!$A$8:$A$27,"&lt;&gt;",'Observations'!$E$8:$E$27,"Completed",'Observations'!$F$8:$F$27,"No",'Observations'!$G$8:$G$27,"No")</x:f>
        <x:v>0</x:v>
      </x:c>
      <x:c r="C17" s="11" t="str">
        <x:v>Resolve before interpreting answer rates.</x:v>
      </x:c>
      <x:c r="D17" s="2"/>
    </x:row>
    <x:row r="18" ht="24" customHeight="1">
      <x:c r="A18" s="2"/>
      <x:c r="B18" s="2"/>
      <x:c r="C18" s="2"/>
      <x:c r="D18" s="2"/>
    </x:row>
    <x:row r="19" ht="26" customHeight="1">
      <x:c r="A19" s="6" t="str">
        <x:v>Compare only compatible question versions, products, contexts and collection methods.</x:v>
      </x:c>
      <x:c r="B19" s="2"/>
      <x:c r="C19" s="2"/>
      <x:c r="D19" s="2"/>
    </x:row>
    <x:row r="20" ht="24" customHeight="1">
      <x:c r="A20" s="2"/>
      <x:c r="B20" s="2"/>
      <x:c r="C20" s="2"/>
      <x:c r="D20" s="2"/>
    </x:row>
    <x:row r="21" ht="38" customHeight="1">
      <x:c r="A21" s="10" t="str">
        <x:v>Finding</x:v>
      </x:c>
      <x:c r="B21" s="10" t="str">
        <x:v>Evidence reference</x:v>
      </x:c>
      <x:c r="C21" s="10" t="str">
        <x:v>Action / person / review date</x:v>
      </x:c>
      <x:c r="D21" s="10" t="str"/>
    </x:row>
    <x:row r="22" ht="52" customHeight="1">
      <x:c r="A22" s="13" t="str"/>
      <x:c r="B22" s="15" t="str"/>
      <x:c r="C22" s="15" t="str"/>
      <x:c r="D22" s="15" t="str"/>
    </x:row>
    <x:row r="23" ht="52" customHeight="1">
      <x:c r="A23" s="14" t="str"/>
      <x:c r="B23" s="16" t="str"/>
      <x:c r="C23" s="16" t="str"/>
      <x:c r="D23" s="16" t="str"/>
    </x:row>
    <x:row r="24" ht="52" customHeight="1">
      <x:c r="A24" s="14" t="str"/>
      <x:c r="B24" s="16" t="str"/>
      <x:c r="C24" s="16" t="str"/>
      <x:c r="D24" s="16" t="str"/>
    </x:row>
    <x:row r="25" ht="24" customHeight="1">
      <x:c r="A25" s="2"/>
      <x:c r="B25" s="2"/>
      <x:c r="C25" s="2"/>
      <x:c r="D25" s="2"/>
    </x:row>
    <x:row r="26" ht="24" customHeight="1">
      <x:c r="A26" s="2"/>
      <x:c r="B26" s="2"/>
      <x:c r="C26" s="2"/>
      <x:c r="D26" s="2"/>
    </x:row>
    <x:row r="27" ht="26" customHeight="1">
      <x:c r="A27" s="6" t="str">
        <x:v>Keep referral visits, received inquiries, qualified leads and sales in a separate outcome report.</x:v>
      </x:c>
      <x:c r="B27" s="2"/>
      <x:c r="C27" s="2"/>
      <x:c r="D27" s="2"/>
    </x:row>
    <x:row r="28" ht="24" customHeight="1">
      <x:c r="A28" s="2"/>
      <x:c r="B28" s="2"/>
      <x:c r="C28" s="2"/>
      <x:c r="D28" s="2"/>
    </x:row>
    <x:row r="29" ht="24" customHeight="1">
      <x:c r="A29" s="2"/>
      <x:c r="B29" s="2"/>
      <x:c r="C29" s="2"/>
      <x:c r="D29" s="2"/>
    </x:row>
    <x:row r="30" ht="24" customHeight="1">
      <x:c r="A30" s="2"/>
      <x:c r="B30" s="2"/>
      <x:c r="C30" s="2"/>
      <x:c r="D3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2213B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0" hidden="0" customWidth="1"/>
    <x:col min="2" max="2" width="15" hidden="0" customWidth="1"/>
    <x:col min="3" max="3" width="65" hidden="0" customWidth="1"/>
    <x:col min="4" max="4" width="25" hidden="0" customWidth="1"/>
    <x:col min="5" max="5" width="36" hidden="0" customWidth="1"/>
    <x:col min="6" max="6" width="29" hidden="0" customWidth="1"/>
    <x:col min="7" max="7" width="32" hidden="0" customWidth="1"/>
  </x:cols>
  <x:sheetData>
    <x:row r="1" ht="10" customHeight="1">
      <x:c r="A1" s="2"/>
      <x:c r="B1" s="2"/>
      <x:c r="C1" s="2"/>
      <x:c r="D1" s="2"/>
      <x:c r="E1" s="2"/>
      <x:c r="F1" s="2"/>
      <x:c r="G1" s="2"/>
    </x:row>
    <x:row r="2" ht="30" customHeight="1">
      <x:c r="A2" s="3" t="str">
        <x:v>Question Registry</x:v>
      </x:c>
      <x:c r="B2" s="2"/>
      <x:c r="C2" s="2"/>
      <x:c r="D2" s="2"/>
      <x:c r="E2" s="2"/>
      <x:c r="F2" s="2"/>
      <x:c r="G2" s="2"/>
    </x:row>
    <x:row r="3" ht="24" customHeight="1">
      <x:c r="A3" s="5" t="str">
        <x:v>MattBrandenburg.com | November 3, 2026 | v1</x:v>
      </x:c>
      <x:c r="B3" s="4"/>
      <x:c r="C3" s="4"/>
      <x:c r="D3" s="4"/>
      <x:c r="E3" s="4"/>
      <x:c r="F3" s="4"/>
      <x:c r="G3" s="4"/>
    </x:row>
    <x:row r="4" ht="26" customHeight="1">
      <x:c r="A4" s="6" t="str">
        <x:v>Set the questions and collection conditions before you begin. Preserve old versions.</x:v>
      </x:c>
      <x:c r="B4" s="2"/>
      <x:c r="C4" s="2"/>
      <x:c r="D4" s="2"/>
      <x:c r="E4" s="2"/>
      <x:c r="F4" s="2"/>
      <x:c r="G4" s="2"/>
    </x:row>
    <x:row r="5" ht="24" customHeight="1">
      <x:c r="A5" s="2"/>
      <x:c r="B5" s="2"/>
      <x:c r="C5" s="2"/>
      <x:c r="D5" s="2"/>
      <x:c r="E5" s="2"/>
      <x:c r="F5" s="2"/>
      <x:c r="G5" s="2"/>
    </x:row>
    <x:row r="6" ht="24" customHeight="1">
      <x:c r="A6" s="2"/>
      <x:c r="B6" s="2"/>
      <x:c r="C6" s="2"/>
      <x:c r="D6" s="2"/>
      <x:c r="E6" s="2"/>
      <x:c r="F6" s="2"/>
      <x:c r="G6" s="2"/>
    </x:row>
    <x:row r="7" ht="38" customHeight="1">
      <x:c r="A7" s="10" t="str">
        <x:v>Question ID</x:v>
      </x:c>
      <x:c r="B7" s="10" t="str">
        <x:v>Version</x:v>
      </x:c>
      <x:c r="C7" s="10" t="str">
        <x:v>Exact question</x:v>
      </x:c>
      <x:c r="D7" s="10" t="str">
        <x:v>Branded / unbranded</x:v>
      </x:c>
      <x:c r="E7" s="10" t="str">
        <x:v>Buyer task</x:v>
      </x:c>
      <x:c r="F7" s="10" t="str">
        <x:v>Market / language</x:v>
      </x:c>
      <x:c r="G7" s="10" t="str">
        <x:v>Products / repeats</x:v>
      </x:c>
    </x:row>
    <x:row r="8" ht="52" customHeight="1">
      <x:c r="A8" s="15" t="str"/>
      <x:c r="B8" s="15" t="str"/>
      <x:c r="C8" s="15" t="str"/>
      <x:c r="D8" s="15" t="str"/>
      <x:c r="E8" s="15" t="str"/>
      <x:c r="F8" s="15" t="str"/>
      <x:c r="G8" s="15" t="str"/>
    </x:row>
    <x:row r="9" ht="52" customHeight="1">
      <x:c r="A9" s="16" t="str"/>
      <x:c r="B9" s="16" t="str"/>
      <x:c r="C9" s="16" t="str"/>
      <x:c r="D9" s="16" t="str"/>
      <x:c r="E9" s="16" t="str"/>
      <x:c r="F9" s="16" t="str"/>
      <x:c r="G9" s="16" t="str"/>
    </x:row>
    <x:row r="10" ht="52" customHeight="1">
      <x:c r="A10" s="16" t="str"/>
      <x:c r="B10" s="16" t="str"/>
      <x:c r="C10" s="16" t="str"/>
      <x:c r="D10" s="16" t="str"/>
      <x:c r="E10" s="16" t="str"/>
      <x:c r="F10" s="16" t="str"/>
      <x:c r="G10" s="16" t="str"/>
    </x:row>
    <x:row r="11" ht="52" customHeight="1">
      <x:c r="A11" s="16" t="str"/>
      <x:c r="B11" s="16" t="str"/>
      <x:c r="C11" s="16" t="str"/>
      <x:c r="D11" s="16" t="str"/>
      <x:c r="E11" s="16" t="str"/>
      <x:c r="F11" s="16" t="str"/>
      <x:c r="G11" s="16" t="str"/>
    </x:row>
    <x:row r="12" ht="52" customHeight="1">
      <x:c r="A12" s="16" t="str"/>
      <x:c r="B12" s="16" t="str"/>
      <x:c r="C12" s="16" t="str"/>
      <x:c r="D12" s="16" t="str"/>
      <x:c r="E12" s="16" t="str"/>
      <x:c r="F12" s="16" t="str"/>
      <x:c r="G12" s="16" t="str"/>
    </x:row>
    <x:row r="13" ht="52" customHeight="1">
      <x:c r="A13" s="16" t="str"/>
      <x:c r="B13" s="16" t="str"/>
      <x:c r="C13" s="16" t="str"/>
      <x:c r="D13" s="16" t="str"/>
      <x:c r="E13" s="16" t="str"/>
      <x:c r="F13" s="16" t="str"/>
      <x:c r="G13" s="16" t="str"/>
    </x:row>
    <x:row r="14" ht="52" customHeight="1">
      <x:c r="A14" s="16" t="str"/>
      <x:c r="B14" s="16" t="str"/>
      <x:c r="C14" s="16" t="str"/>
      <x:c r="D14" s="16" t="str"/>
      <x:c r="E14" s="16" t="str"/>
      <x:c r="F14" s="16" t="str"/>
      <x:c r="G14" s="16" t="str"/>
    </x:row>
    <x:row r="15" ht="52" customHeight="1">
      <x:c r="A15" s="16" t="str"/>
      <x:c r="B15" s="16" t="str"/>
      <x:c r="C15" s="16" t="str"/>
      <x:c r="D15" s="16" t="str"/>
      <x:c r="E15" s="16" t="str"/>
      <x:c r="F15" s="16" t="str"/>
      <x:c r="G15" s="16" t="str"/>
    </x:row>
    <x:row r="16" ht="52" customHeight="1">
      <x:c r="A16" s="16" t="str"/>
      <x:c r="B16" s="16" t="str"/>
      <x:c r="C16" s="16" t="str"/>
      <x:c r="D16" s="16" t="str"/>
      <x:c r="E16" s="16" t="str"/>
      <x:c r="F16" s="16" t="str"/>
      <x:c r="G16" s="16" t="str"/>
    </x:row>
    <x:row r="17" ht="52" customHeight="1">
      <x:c r="A17" s="16" t="str"/>
      <x:c r="B17" s="16" t="str"/>
      <x:c r="C17" s="16" t="str"/>
      <x:c r="D17" s="16" t="str"/>
      <x:c r="E17" s="16" t="str"/>
      <x:c r="F17" s="16" t="str"/>
      <x:c r="G17" s="16" t="str"/>
    </x:row>
    <x:row r="18" ht="24" customHeight="1">
      <x:c r="A18" s="2"/>
      <x:c r="B18" s="2"/>
      <x:c r="C18" s="2"/>
      <x:c r="D18" s="2"/>
      <x:c r="E18" s="2"/>
      <x:c r="F18" s="2"/>
      <x:c r="G18" s="2"/>
    </x:row>
    <x:row r="19" ht="26" customHeight="1">
      <x:c r="A19" s="6" t="str">
        <x:v>Method: original sample log. It does not measure universal rank or the probability of a citation.</x:v>
      </x:c>
      <x:c r="B19" s="2"/>
      <x:c r="C19" s="2"/>
      <x:c r="D19" s="2"/>
      <x:c r="E19" s="2"/>
      <x:c r="F19" s="2"/>
      <x:c r="G19" s="2"/>
    </x:row>
    <x:row r="20" ht="26" customHeight="1">
      <x:c r="A20" s="6" t="str">
        <x:v>Reference checked November 3, 2026: Google Search - AI features and your website.</x:v>
      </x:c>
      <x:c r="B20" s="2"/>
      <x:c r="C20" s="2"/>
      <x:c r="D20" s="2"/>
      <x:c r="E20" s="2"/>
      <x:c r="F20" s="2"/>
      <x:c r="G20" s="2"/>
    </x:row>
    <x:row r="21" ht="26" customHeight="1">
      <x:c r="A21" s="6" t="str">
        <x:v>https://developers.google.com/search/docs/appearance/ai-features</x:v>
      </x:c>
      <x:c r="B21" s="2"/>
      <x:c r="C21" s="2"/>
      <x:c r="D21" s="2"/>
      <x:c r="E21" s="2"/>
      <x:c r="F21" s="2"/>
      <x:c r="G21" s="2"/>
    </x:row>
    <x:row r="22" ht="24" customHeight="1">
      <x:c r="A22" s="2"/>
      <x:c r="B22" s="2"/>
      <x:c r="C22" s="2"/>
      <x:c r="D22" s="2"/>
      <x:c r="E22" s="2"/>
      <x:c r="F22" s="2"/>
      <x:c r="G22" s="2"/>
    </x:row>
    <x:row r="23" ht="24" customHeight="1">
      <x:c r="A23" s="2"/>
      <x:c r="B23" s="2"/>
      <x:c r="C23" s="2"/>
      <x:c r="D23" s="2"/>
      <x:c r="E23" s="2"/>
      <x:c r="F23" s="2"/>
      <x:c r="G23" s="2"/>
    </x:row>
    <x:row r="24" ht="24" customHeight="1">
      <x:c r="A24" s="2"/>
      <x:c r="B24" s="2"/>
      <x:c r="C24" s="2"/>
      <x:c r="D24" s="2"/>
      <x:c r="E24" s="2"/>
      <x:c r="F24" s="2"/>
      <x:c r="G24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2213B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2" hidden="0" customWidth="1"/>
    <x:col min="2" max="2" width="27" hidden="0" customWidth="1"/>
    <x:col min="3" max="3" width="28" hidden="0" customWidth="1"/>
    <x:col min="4" max="4" width="35" hidden="0" customWidth="1"/>
    <x:col min="5" max="5" width="20" hidden="0" customWidth="1"/>
    <x:col min="6" max="6" width="20" hidden="0" customWidth="1"/>
    <x:col min="7" max="7" width="20" hidden="0" customWidth="1"/>
    <x:col min="8" max="8" width="35" hidden="0" customWidth="1"/>
    <x:col min="9" max="9" width="38" hidden="0" customWidth="1"/>
    <x:col min="10" max="10" width="45" hidden="0" customWidth="1"/>
    <x:col min="11" max="11" width="30" hidden="0" customWidth="1"/>
  </x:cols>
  <x:sheetData>
    <x:row r="1" ht="10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3" t="str">
        <x:v>Observation Log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4" customHeight="1">
      <x:c r="A3" s="5" t="str">
        <x:v>MattBrandenburg.com | November 3, 2026 | v1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26" customHeight="1">
      <x:c r="A4" s="6" t="str">
        <x:v>One row per planned observation. Add an ID before the check; retain failures and not-run rows.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6" t="str">
        <x:v>Completed rows need explicit Yes or No for both mention and owned-site citation.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38" customHeight="1">
      <x:c r="A7" s="10" t="str">
        <x:v>Observation ID</x:v>
      </x:c>
      <x:c r="B7" s="10" t="str">
        <x:v>Question / version</x:v>
      </x:c>
      <x:c r="C7" s="10" t="str">
        <x:v>Date / time / timezone</x:v>
      </x:c>
      <x:c r="D7" s="10" t="str">
        <x:v>Product / known context</x:v>
      </x:c>
      <x:c r="E7" s="10" t="str">
        <x:v>Status</x:v>
      </x:c>
      <x:c r="F7" s="10" t="str">
        <x:v>Brand mentioned</x:v>
      </x:c>
      <x:c r="G7" s="10" t="str">
        <x:v>Owned site cited</x:v>
      </x:c>
      <x:c r="H7" s="10" t="str">
        <x:v>Answer evidence ref</x:v>
      </x:c>
      <x:c r="I7" s="10" t="str">
        <x:v>Cited URLs</x:v>
      </x:c>
      <x:c r="J7" s="10" t="str">
        <x:v>Issue / next action</x:v>
      </x:c>
      <x:c r="K7" s="10" t="str">
        <x:v>Person / review date</x:v>
      </x:c>
    </x:row>
    <x:row r="8" ht="52" customHeight="1">
      <x:c r="A8" s="15"/>
      <x:c r="B8" s="15"/>
      <x:c r="C8" s="15"/>
      <x:c r="D8" s="15"/>
      <x:c r="E8" s="15"/>
      <x:c r="F8" s="15"/>
      <x:c r="G8" s="15"/>
      <x:c r="H8" s="15"/>
      <x:c r="I8" s="15"/>
      <x:c r="J8" s="15"/>
      <x:c r="K8" s="15"/>
    </x:row>
    <x:row r="9" ht="52" customHeight="1">
      <x:c r="A9" s="16"/>
      <x:c r="B9" s="16"/>
      <x:c r="C9" s="16"/>
      <x:c r="D9" s="16"/>
      <x:c r="E9" s="16"/>
      <x:c r="F9" s="16"/>
      <x:c r="G9" s="16"/>
      <x:c r="H9" s="16"/>
      <x:c r="I9" s="16"/>
      <x:c r="J9" s="16"/>
      <x:c r="K9" s="16"/>
    </x:row>
    <x:row r="10" ht="52" customHeight="1">
      <x:c r="A10" s="16"/>
      <x:c r="B10" s="16"/>
      <x:c r="C10" s="16"/>
      <x:c r="D10" s="16"/>
      <x:c r="E10" s="16"/>
      <x:c r="F10" s="16"/>
      <x:c r="G10" s="16"/>
      <x:c r="H10" s="16"/>
      <x:c r="I10" s="16"/>
      <x:c r="J10" s="16"/>
      <x:c r="K10" s="16"/>
    </x:row>
    <x:row r="11" ht="52" customHeight="1">
      <x:c r="A11" s="16"/>
      <x:c r="B11" s="16"/>
      <x:c r="C11" s="16"/>
      <x:c r="D11" s="16"/>
      <x:c r="E11" s="16"/>
      <x:c r="F11" s="16"/>
      <x:c r="G11" s="16"/>
      <x:c r="H11" s="16"/>
      <x:c r="I11" s="16"/>
      <x:c r="J11" s="16"/>
      <x:c r="K11" s="16"/>
    </x:row>
    <x:row r="12" ht="52" customHeight="1">
      <x:c r="A12" s="16"/>
      <x:c r="B12" s="16"/>
      <x:c r="C12" s="16"/>
      <x:c r="D12" s="16"/>
      <x:c r="E12" s="16"/>
      <x:c r="F12" s="16"/>
      <x:c r="G12" s="16"/>
      <x:c r="H12" s="16"/>
      <x:c r="I12" s="16"/>
      <x:c r="J12" s="16"/>
      <x:c r="K12" s="16"/>
    </x:row>
    <x:row r="13" ht="52" customHeight="1">
      <x:c r="A13" s="16"/>
      <x:c r="B13" s="16"/>
      <x:c r="C13" s="16"/>
      <x:c r="D13" s="16"/>
      <x:c r="E13" s="16"/>
      <x:c r="F13" s="16"/>
      <x:c r="G13" s="16"/>
      <x:c r="H13" s="16"/>
      <x:c r="I13" s="16"/>
      <x:c r="J13" s="16"/>
      <x:c r="K13" s="16"/>
    </x:row>
    <x:row r="14" ht="52" customHeight="1">
      <x:c r="A14" s="16"/>
      <x:c r="B14" s="16"/>
      <x:c r="C14" s="16"/>
      <x:c r="D14" s="16"/>
      <x:c r="E14" s="16"/>
      <x:c r="F14" s="16"/>
      <x:c r="G14" s="16"/>
      <x:c r="H14" s="16"/>
      <x:c r="I14" s="16"/>
      <x:c r="J14" s="16"/>
      <x:c r="K14" s="16"/>
    </x:row>
    <x:row r="15" ht="52" customHeight="1">
      <x:c r="A15" s="16"/>
      <x:c r="B15" s="16"/>
      <x:c r="C15" s="16"/>
      <x:c r="D15" s="16"/>
      <x:c r="E15" s="16"/>
      <x:c r="F15" s="16"/>
      <x:c r="G15" s="16"/>
      <x:c r="H15" s="16"/>
      <x:c r="I15" s="16"/>
      <x:c r="J15" s="16"/>
      <x:c r="K15" s="16"/>
    </x:row>
    <x:row r="16" ht="52" customHeight="1">
      <x:c r="A16" s="16"/>
      <x:c r="B16" s="16"/>
      <x:c r="C16" s="16"/>
      <x:c r="D16" s="16"/>
      <x:c r="E16" s="16"/>
      <x:c r="F16" s="16"/>
      <x:c r="G16" s="16"/>
      <x:c r="H16" s="16"/>
      <x:c r="I16" s="16"/>
      <x:c r="J16" s="16"/>
      <x:c r="K16" s="16"/>
    </x:row>
    <x:row r="17" ht="52" customHeight="1">
      <x:c r="A17" s="16"/>
      <x:c r="B17" s="16"/>
      <x:c r="C17" s="16"/>
      <x:c r="D17" s="16"/>
      <x:c r="E17" s="16"/>
      <x:c r="F17" s="16"/>
      <x:c r="G17" s="16"/>
      <x:c r="H17" s="16"/>
      <x:c r="I17" s="16"/>
      <x:c r="J17" s="16"/>
      <x:c r="K17" s="16"/>
    </x:row>
    <x:row r="18" ht="52" customHeight="1">
      <x:c r="A18" s="16"/>
      <x:c r="B18" s="16"/>
      <x:c r="C18" s="16"/>
      <x:c r="D18" s="16"/>
      <x:c r="E18" s="16"/>
      <x:c r="F18" s="16"/>
      <x:c r="G18" s="16"/>
      <x:c r="H18" s="16"/>
      <x:c r="I18" s="16"/>
      <x:c r="J18" s="16"/>
      <x:c r="K18" s="16"/>
    </x:row>
    <x:row r="19" ht="52" customHeight="1">
      <x:c r="A19" s="16"/>
      <x:c r="B19" s="16"/>
      <x:c r="C19" s="16"/>
      <x:c r="D19" s="16"/>
      <x:c r="E19" s="16"/>
      <x:c r="F19" s="16"/>
      <x:c r="G19" s="16"/>
      <x:c r="H19" s="16"/>
      <x:c r="I19" s="16"/>
      <x:c r="J19" s="16"/>
      <x:c r="K19" s="16"/>
    </x:row>
    <x:row r="20" ht="52" customHeight="1">
      <x:c r="A20" s="16"/>
      <x:c r="B20" s="16"/>
      <x:c r="C20" s="16"/>
      <x:c r="D20" s="16"/>
      <x:c r="E20" s="16"/>
      <x:c r="F20" s="16"/>
      <x:c r="G20" s="16"/>
      <x:c r="H20" s="16"/>
      <x:c r="I20" s="16"/>
      <x:c r="J20" s="16"/>
      <x:c r="K20" s="16"/>
    </x:row>
    <x:row r="21" ht="52" customHeight="1">
      <x:c r="A21" s="16"/>
      <x:c r="B21" s="16"/>
      <x:c r="C21" s="16"/>
      <x:c r="D21" s="16"/>
      <x:c r="E21" s="16"/>
      <x:c r="F21" s="16"/>
      <x:c r="G21" s="16"/>
      <x:c r="H21" s="16"/>
      <x:c r="I21" s="16"/>
      <x:c r="J21" s="16"/>
      <x:c r="K21" s="16"/>
    </x:row>
    <x:row r="22" ht="52" customHeight="1">
      <x:c r="A22" s="16"/>
      <x:c r="B22" s="16"/>
      <x:c r="C22" s="16"/>
      <x:c r="D22" s="16"/>
      <x:c r="E22" s="16"/>
      <x:c r="F22" s="16"/>
      <x:c r="G22" s="16"/>
      <x:c r="H22" s="16"/>
      <x:c r="I22" s="16"/>
      <x:c r="J22" s="16"/>
      <x:c r="K22" s="16"/>
    </x:row>
    <x:row r="23" ht="52" customHeight="1">
      <x:c r="A23" s="16"/>
      <x:c r="B23" s="16"/>
      <x:c r="C23" s="16"/>
      <x:c r="D23" s="16"/>
      <x:c r="E23" s="16"/>
      <x:c r="F23" s="16"/>
      <x:c r="G23" s="16"/>
      <x:c r="H23" s="16"/>
      <x:c r="I23" s="16"/>
      <x:c r="J23" s="16"/>
      <x:c r="K23" s="16"/>
    </x:row>
    <x:row r="24" ht="52" customHeight="1">
      <x:c r="A24" s="16"/>
      <x:c r="B24" s="16"/>
      <x:c r="C24" s="16"/>
      <x:c r="D24" s="16"/>
      <x:c r="E24" s="16"/>
      <x:c r="F24" s="16"/>
      <x:c r="G24" s="16"/>
      <x:c r="H24" s="16"/>
      <x:c r="I24" s="16"/>
      <x:c r="J24" s="16"/>
      <x:c r="K24" s="16"/>
    </x:row>
    <x:row r="25" ht="52" customHeight="1">
      <x:c r="A25" s="16"/>
      <x:c r="B25" s="16"/>
      <x:c r="C25" s="16"/>
      <x:c r="D25" s="16"/>
      <x:c r="E25" s="16"/>
      <x:c r="F25" s="16"/>
      <x:c r="G25" s="16"/>
      <x:c r="H25" s="16"/>
      <x:c r="I25" s="16"/>
      <x:c r="J25" s="16"/>
      <x:c r="K25" s="16"/>
    </x:row>
    <x:row r="26" ht="52" customHeight="1">
      <x:c r="A26" s="16"/>
      <x:c r="B26" s="16"/>
      <x:c r="C26" s="16"/>
      <x:c r="D26" s="16"/>
      <x:c r="E26" s="16"/>
      <x:c r="F26" s="16"/>
      <x:c r="G26" s="16"/>
      <x:c r="H26" s="16"/>
      <x:c r="I26" s="16"/>
      <x:c r="J26" s="16"/>
      <x:c r="K26" s="16"/>
    </x:row>
    <x:row r="27" ht="52" customHeight="1">
      <x:c r="A27" s="16"/>
      <x:c r="B27" s="16"/>
      <x:c r="C27" s="16"/>
      <x:c r="D27" s="16"/>
      <x:c r="E27" s="16"/>
      <x:c r="F27" s="16"/>
      <x:c r="G27" s="16"/>
      <x:c r="H27" s="16"/>
      <x:c r="I27" s="16"/>
      <x:c r="J27" s="16"/>
      <x:c r="K27" s="16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6" customHeight="1">
      <x:c r="A29" s="6" t="str">
        <x:v>These 20 working rows feed Review. Extend its formulas if you add more rows.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6" customHeight="1">
      <x:c r="A30" s="6" t="str">
        <x:v>Use safe evidence references. Do not put private customer data into shared examples.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</x:sheetData>
  <x:dataValidations count="3">
    <x:dataValidation type="list" sqref="E8:E27">
      <x:formula1>"Completed,Failed,Not run,No AI answer"</x:formula1>
    </x:dataValidation>
    <x:dataValidation type="list" sqref="F8:F27">
      <x:formula1>"Yes,No"</x:formula1>
    </x:dataValidation>
    <x:dataValidation type="list" sqref="G8:G27">
      <x:formula1>"Yes,No"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93A8D1"/>
  </x:sheetPr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0" hidden="0" customWidth="1"/>
    <x:col min="5" max="5" width="18" hidden="0" customWidth="1"/>
    <x:col min="6" max="6" width="18" hidden="0" customWidth="1"/>
    <x:col min="7" max="7" width="32" hidden="0" customWidth="1"/>
    <x:col min="8" max="8" width="46" hidden="0" customWidth="1"/>
  </x:cols>
  <x:sheetData>
    <x:row r="1" ht="10" customHeight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AI Visibility - fictional example</x:v>
      </x:c>
      <x:c r="B2" s="2"/>
      <x:c r="C2" s="2"/>
      <x:c r="D2" s="2"/>
      <x:c r="E2" s="2"/>
      <x:c r="F2" s="2"/>
      <x:c r="G2" s="2"/>
      <x:c r="H2" s="2"/>
    </x:row>
    <x:row r="3" ht="24" customHeight="1">
      <x:c r="A3" s="5" t="str">
        <x:v>MattBrandenburg.com | November 3, 2026 | v1</x:v>
      </x:c>
      <x:c r="B3" s="4"/>
      <x:c r="C3" s="4"/>
      <x:c r="D3" s="4"/>
      <x:c r="E3" s="4"/>
      <x:c r="F3" s="4"/>
      <x:c r="G3" s="4"/>
      <x:c r="H3" s="4"/>
    </x:row>
    <x:row r="4" ht="26" customHeight="1">
      <x:c r="A4" s="6" t="str">
        <x:v>Entire example is fictional. Product A and answers are placeholders, not real measurements.</x:v>
      </x:c>
      <x:c r="B4" s="2"/>
      <x:c r="C4" s="2"/>
      <x:c r="D4" s="2"/>
      <x:c r="E4" s="2"/>
      <x:c r="F4" s="2"/>
      <x:c r="G4" s="2"/>
      <x:c r="H4" s="2"/>
    </x:row>
    <x:row r="5" ht="24" customHeight="1">
      <x:c r="A5" s="2"/>
      <x:c r="B5" s="2"/>
      <x:c r="C5" s="2"/>
      <x:c r="D5" s="2"/>
      <x:c r="E5" s="2"/>
      <x:c r="F5" s="2"/>
      <x:c r="G5" s="2"/>
      <x:c r="H5" s="2"/>
    </x:row>
    <x:row r="6" ht="24" customHeight="1">
      <x:c r="A6" s="2"/>
      <x:c r="B6" s="2"/>
      <x:c r="C6" s="2"/>
      <x:c r="D6" s="2"/>
      <x:c r="E6" s="2"/>
      <x:c r="F6" s="2"/>
      <x:c r="G6" s="2"/>
      <x:c r="H6" s="2"/>
    </x:row>
    <x:row r="7" ht="38" customHeight="1">
      <x:c r="A7" s="10" t="str">
        <x:v>Observation ID</x:v>
      </x:c>
      <x:c r="B7" s="10" t="str">
        <x:v>Question</x:v>
      </x:c>
      <x:c r="C7" s="10" t="str">
        <x:v>Product</x:v>
      </x:c>
      <x:c r="D7" s="10" t="str">
        <x:v>Status</x:v>
      </x:c>
      <x:c r="E7" s="10" t="str">
        <x:v>Mention</x:v>
      </x:c>
      <x:c r="F7" s="10" t="str">
        <x:v>Own citation</x:v>
      </x:c>
      <x:c r="G7" s="10" t="str">
        <x:v>Evidence</x:v>
      </x:c>
      <x:c r="H7" s="10" t="str">
        <x:v>Action</x:v>
      </x:c>
    </x:row>
    <x:row r="8" ht="52" customHeight="1">
      <x:c r="A8" s="13" t="str">
        <x:v>E1</x:v>
      </x:c>
      <x:c r="B8" s="13" t="str">
        <x:v>Q1 v1</x:v>
      </x:c>
      <x:c r="C8" s="13" t="str">
        <x:v>Product A</x:v>
      </x:c>
      <x:c r="D8" s="13" t="str">
        <x:v>Completed</x:v>
      </x:c>
      <x:c r="E8" s="13" t="str">
        <x:v>Yes</x:v>
      </x:c>
      <x:c r="F8" s="13" t="str">
        <x:v>Yes</x:v>
      </x:c>
      <x:c r="G8" s="13" t="str">
        <x:v>Fictional answer 1</x:v>
      </x:c>
      <x:c r="H8" s="13" t="str">
        <x:v>Inspect cited page</x:v>
      </x:c>
    </x:row>
    <x:row r="9" ht="52" customHeight="1">
      <x:c r="A9" s="14" t="str">
        <x:v>E2</x:v>
      </x:c>
      <x:c r="B9" s="14" t="str">
        <x:v>Q1 v1</x:v>
      </x:c>
      <x:c r="C9" s="14" t="str">
        <x:v>Product A</x:v>
      </x:c>
      <x:c r="D9" s="14" t="str">
        <x:v>Completed</x:v>
      </x:c>
      <x:c r="E9" s="14" t="str">
        <x:v>No</x:v>
      </x:c>
      <x:c r="F9" s="14" t="str">
        <x:v>No</x:v>
      </x:c>
      <x:c r="G9" s="14" t="str">
        <x:v>Fictional answer 2</x:v>
      </x:c>
      <x:c r="H9" s="14" t="str">
        <x:v>Keep variation</x:v>
      </x:c>
    </x:row>
    <x:row r="10" ht="52" customHeight="1">
      <x:c r="A10" s="14" t="str">
        <x:v>E3</x:v>
      </x:c>
      <x:c r="B10" s="14" t="str">
        <x:v>Q2 v1</x:v>
      </x:c>
      <x:c r="C10" s="14" t="str">
        <x:v>Product A</x:v>
      </x:c>
      <x:c r="D10" s="14" t="str">
        <x:v>Completed</x:v>
      </x:c>
      <x:c r="E10" s="14" t="str">
        <x:v>Yes</x:v>
      </x:c>
      <x:c r="F10" s="14" t="str">
        <x:v>No</x:v>
      </x:c>
      <x:c r="G10" s="14" t="str">
        <x:v>Fictional answer 3</x:v>
      </x:c>
      <x:c r="H10" s="14" t="str">
        <x:v>Review factual claim</x:v>
      </x:c>
    </x:row>
    <x:row r="11" ht="52" customHeight="1">
      <x:c r="A11" s="14" t="str">
        <x:v>E4</x:v>
      </x:c>
      <x:c r="B11" s="14" t="str">
        <x:v>Q2 v1</x:v>
      </x:c>
      <x:c r="C11" s="14" t="str">
        <x:v>Product A</x:v>
      </x:c>
      <x:c r="D11" s="14" t="str">
        <x:v>Completed</x:v>
      </x:c>
      <x:c r="E11" s="14" t="str">
        <x:v>No</x:v>
      </x:c>
      <x:c r="F11" s="14" t="str">
        <x:v>No</x:v>
      </x:c>
      <x:c r="G11" s="14" t="str">
        <x:v>Fictional answer 4</x:v>
      </x:c>
      <x:c r="H11" s="14" t="str">
        <x:v>No action from one omission</x:v>
      </x:c>
    </x:row>
    <x:row r="12" ht="52" customHeight="1">
      <x:c r="A12" s="14" t="str">
        <x:v>E5</x:v>
      </x:c>
      <x:c r="B12" s="14" t="str">
        <x:v>Q3 v1</x:v>
      </x:c>
      <x:c r="C12" s="14" t="str">
        <x:v>Product A</x:v>
      </x:c>
      <x:c r="D12" s="14" t="str">
        <x:v>Completed</x:v>
      </x:c>
      <x:c r="E12" s="14" t="str">
        <x:v>No</x:v>
      </x:c>
      <x:c r="F12" s="14" t="str">
        <x:v>No</x:v>
      </x:c>
      <x:c r="G12" s="14" t="str">
        <x:v>Fictional answer 5</x:v>
      </x:c>
      <x:c r="H12" s="14" t="str">
        <x:v>Retain record</x:v>
      </x:c>
    </x:row>
    <x:row r="13" ht="52" customHeight="1">
      <x:c r="A13" s="14" t="str">
        <x:v>E6</x:v>
      </x:c>
      <x:c r="B13" s="14" t="str">
        <x:v>Q3 v1</x:v>
      </x:c>
      <x:c r="C13" s="14" t="str">
        <x:v>Product A</x:v>
      </x:c>
      <x:c r="D13" s="14" t="str">
        <x:v>Completed</x:v>
      </x:c>
      <x:c r="E13" s="14" t="str">
        <x:v>No</x:v>
      </x:c>
      <x:c r="F13" s="14" t="str">
        <x:v>No</x:v>
      </x:c>
      <x:c r="G13" s="14" t="str">
        <x:v>Fictional answer 6</x:v>
      </x:c>
      <x:c r="H13" s="14" t="str">
        <x:v>Retain record</x:v>
      </x:c>
    </x:row>
    <x:row r="14" ht="52" customHeight="1">
      <x:c r="A14" s="14" t="str">
        <x:v>E7</x:v>
      </x:c>
      <x:c r="B14" s="14" t="str">
        <x:v>Q4 v1</x:v>
      </x:c>
      <x:c r="C14" s="14" t="str">
        <x:v>Product A</x:v>
      </x:c>
      <x:c r="D14" s="14" t="str">
        <x:v>Failed</x:v>
      </x:c>
      <x:c r="E14" s="14" t="str"/>
      <x:c r="F14" s="14" t="str"/>
      <x:c r="G14" s="14" t="str">
        <x:v>No response</x:v>
      </x:c>
      <x:c r="H14" s="14" t="str">
        <x:v>Retry same planned question</x:v>
      </x:c>
    </x:row>
    <x:row r="15" ht="52" customHeight="1">
      <x:c r="A15" s="14" t="str">
        <x:v>E8</x:v>
      </x:c>
      <x:c r="B15" s="14" t="str">
        <x:v>Q4 v1</x:v>
      </x:c>
      <x:c r="C15" s="14" t="str">
        <x:v>Product A</x:v>
      </x:c>
      <x:c r="D15" s="14" t="str">
        <x:v>Not run</x:v>
      </x:c>
      <x:c r="E15" s="14" t="str"/>
      <x:c r="F15" s="14" t="str"/>
      <x:c r="G15" s="14" t="str"/>
      <x:c r="H15" s="14" t="str">
        <x:v>Run when available</x:v>
      </x:c>
    </x:row>
    <x:row r="16" ht="24" customHeight="1">
      <x:c r="A16" s="2"/>
      <x:c r="B16" s="2"/>
      <x:c r="C16" s="2"/>
      <x:c r="D16" s="2"/>
      <x:c r="E16" s="2"/>
      <x:c r="F16" s="2"/>
      <x:c r="G16" s="2"/>
      <x:c r="H16" s="2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</x:row>
    <x:row r="18" ht="24" customHeight="1">
      <x:c r="A18" s="2" t="str">
        <x:v>Planned observations</x:v>
      </x:c>
      <x:c r="B18" s="2" t="n">
        <x:f>ROWS(A8:A15)-COUNTBLANK(A8:A15)</x:f>
        <x:v>8</x:v>
      </x:c>
      <x:c r="C18" s="2"/>
      <x:c r="D18" s="2"/>
      <x:c r="E18" s="2"/>
      <x:c r="F18" s="2"/>
      <x:c r="G18" s="2"/>
      <x:c r="H18" s="2"/>
    </x:row>
    <x:row r="19" ht="24" customHeight="1">
      <x:c r="A19" s="2" t="str">
        <x:v>Completed answers</x:v>
      </x:c>
      <x:c r="B19" s="2" t="n">
        <x:f>COUNTIFS(D8:D15,"Completed")</x:f>
        <x:v>6</x:v>
      </x:c>
      <x:c r="C19" s="2"/>
      <x:c r="D19" s="2"/>
      <x:c r="E19" s="2"/>
      <x:c r="F19" s="2"/>
      <x:c r="G19" s="2"/>
      <x:c r="H19" s="2"/>
    </x:row>
    <x:row r="20" ht="24" customHeight="1">
      <x:c r="A20" s="2" t="str">
        <x:v>Coverage</x:v>
      </x:c>
      <x:c r="B20" s="17" t="n">
        <x:f>IF(B18=0,"n.a.",B19/B18)</x:f>
        <x:v>0.75</x:v>
      </x:c>
      <x:c r="C20" s="2"/>
      <x:c r="D20" s="2"/>
      <x:c r="E20" s="2"/>
      <x:c r="F20" s="2"/>
      <x:c r="G20" s="2"/>
      <x:c r="H20" s="2"/>
    </x:row>
    <x:row r="21" ht="24" customHeight="1">
      <x:c r="A21" s="2" t="str">
        <x:v>Mention rate</x:v>
      </x:c>
      <x:c r="B21" s="17" t="n">
        <x:f>IF(B19=0,"n.a.",COUNTIFS(D8:D15,"Completed",E8:E15,"Yes")/B19)</x:f>
        <x:v>0.3333333333333333</x:v>
      </x:c>
      <x:c r="C21" s="2"/>
      <x:c r="D21" s="2"/>
      <x:c r="E21" s="2"/>
      <x:c r="F21" s="2"/>
      <x:c r="G21" s="2"/>
      <x:c r="H21" s="2"/>
    </x:row>
    <x:row r="22" ht="24" customHeight="1">
      <x:c r="A22" s="2" t="str">
        <x:v>Owned-citation rate</x:v>
      </x:c>
      <x:c r="B22" s="17" t="n">
        <x:f>IF(B19=0,"n.a.",COUNTIFS(D8:D15,"Completed",F8:F15,"Yes")/B19)</x:f>
        <x:v>0.16666666666666666</x:v>
      </x:c>
      <x:c r="C22" s="2"/>
      <x:c r="D22" s="2"/>
      <x:c r="E22" s="2"/>
      <x:c r="F22" s="2"/>
      <x:c r="G22" s="2"/>
      <x:c r="H22" s="2"/>
    </x:row>
    <x:row r="23" ht="24" customHeight="1">
      <x:c r="A23" s="2" t="str">
        <x:v>Meaning</x:v>
      </x:c>
      <x:c r="B23" s="2" t="str">
        <x:v>Sample only</x:v>
      </x:c>
      <x:c r="C23" s="2"/>
      <x:c r="D23" s="2"/>
      <x:c r="E23" s="2"/>
      <x:c r="F23" s="2"/>
      <x:c r="G23" s="2"/>
      <x:c r="H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</x:row>
    <x:row r="25" ht="26" customHeight="1">
      <x:c r="A25" s="6" t="str">
        <x:v>The failed and not-run checks remain in coverage, but not in answer-rate denominators.</x:v>
      </x:c>
      <x:c r="B25" s="2"/>
      <x:c r="C25" s="2"/>
      <x:c r="D25" s="2"/>
      <x:c r="E25" s="2"/>
      <x:c r="F25" s="2"/>
      <x:c r="G25" s="2"/>
      <x:c r="H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</x:row>
    <x:row r="27" ht="26" customHeight="1">
      <x:c r="A27" s="6" t="str">
        <x:v>Fictional question registry: Q1 v1 - Which providers offer on-site machine repair in Example County?</x:v>
      </x:c>
      <x:c r="B27" s="2"/>
      <x:c r="C27" s="2"/>
      <x:c r="D27" s="2"/>
      <x:c r="E27" s="2"/>
      <x:c r="F27" s="2"/>
      <x:c r="G27" s="2"/>
      <x:c r="H27" s="2"/>
    </x:row>
    <x:row r="28" ht="26" customHeight="1">
      <x:c r="A28" s="23" t="str">
        <x:v>Q2 v1 - What does Example Workshop repair? Q3 v1 - What should I ask before booking an on-site repair?</x:v>
      </x:c>
    </x:row>
    <x:row r="29" ht="26" customHeight="1">
      <x:c r="A29" s="23" t="str">
        <x:v>Q4 v1 - Does Example Workshop offer weekend appointments? Use real questions and save exact answers in your log.</x:v>
      </x:c>
    </x:row>
  </x:sheetData>
  <x:pageMargins left="0.7" right="0.7" top="0.75" bottom="0.75" header="0.3" footer="0.3"/>
</x:worksheet>
</file>